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L24" s="1"/>
  <c r="J13"/>
  <c r="I13"/>
  <c r="I24" s="1"/>
  <c r="H13"/>
  <c r="G13"/>
  <c r="F13"/>
  <c r="F157" l="1"/>
  <c r="G195"/>
  <c r="H176"/>
  <c r="G176"/>
  <c r="I195"/>
  <c r="G138"/>
  <c r="J138"/>
  <c r="L138"/>
  <c r="H119"/>
  <c r="F119"/>
  <c r="G119"/>
  <c r="I119"/>
  <c r="H100"/>
  <c r="G100"/>
  <c r="F100"/>
  <c r="H81"/>
  <c r="G81"/>
  <c r="J81"/>
  <c r="I81"/>
  <c r="F81"/>
  <c r="H62"/>
  <c r="G62"/>
  <c r="F62"/>
  <c r="J43"/>
  <c r="H43"/>
  <c r="I43"/>
  <c r="J24"/>
  <c r="G24"/>
  <c r="F24"/>
  <c r="G157"/>
  <c r="I138"/>
  <c r="F138"/>
  <c r="I100"/>
  <c r="I62"/>
  <c r="F43"/>
  <c r="L196"/>
  <c r="H24"/>
  <c r="H196" l="1"/>
  <c r="G196"/>
  <c r="J196"/>
  <c r="F196"/>
  <c r="I196"/>
</calcChain>
</file>

<file path=xl/sharedStrings.xml><?xml version="1.0" encoding="utf-8"?>
<sst xmlns="http://schemas.openxmlformats.org/spreadsheetml/2006/main" count="385" uniqueCount="156">
  <si>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</si>
  <si>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</si>
  <si>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</si>
  <si>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</si>
  <si>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</si>
  <si>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</si>
  <si>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</si>
  <si>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</si>
  <si>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</si>
  <si>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</si>
  <si>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</si>
  <si>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</si>
  <si>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</si>
  <si>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</si>
  <si>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</si>
  <si>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</si>
  <si>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</si>
  <si>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</si>
  <si>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</si>
  <si>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</si>
  <si>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</si>
  <si>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</si>
  <si>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</si>
  <si>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</si>
  <si>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</si>
  <si>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</si>
  <si>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</si>
  <si>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</si>
  <si>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</si>
  <si>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</si>
  <si>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</si>
  <si>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</si>
  <si>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</si>
  <si>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</si>
  <si>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</si>
  <si>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</si>
  <si>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</si>
  <si>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</si>
  <si>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</si>
  <si>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</si>
  <si>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СЫРОМ И МАСЛОМ СЛИВОЧНЫМ</t>
  </si>
  <si>
    <t>КАША ГРЕЧНЕВАЯ ЖИДКАЯ С МАСЛОМ СЛИВОЧНЫМ</t>
  </si>
  <si>
    <t>КАКАО С МОЛОКОМ</t>
  </si>
  <si>
    <t>БАТОН ОБОГАЩЁННЫЙ МИКРОНУТРИЕНТАМИ</t>
  </si>
  <si>
    <t>ФРУКТЫ СВЕЖИЕ ( АПЕЛЬСИН )</t>
  </si>
  <si>
    <t>АПЕЛЬСИН СВЕЖИЙ</t>
  </si>
  <si>
    <t>ТТК-396</t>
  </si>
  <si>
    <t>ТТК -1</t>
  </si>
  <si>
    <t>САЛАТ ИЗ СОЛЕНЫХ ОГУРЦОВ С ЛУКОМ И МАСЛОМ РАСТИТЕЛЬНЫМ</t>
  </si>
  <si>
    <t>СУП КАРТОФЕЛЬНЫЙ С ГОРОХОМ И ГРЕНКАМИ</t>
  </si>
  <si>
    <t>БИТОЧКИ РЫБНЫЕ</t>
  </si>
  <si>
    <t>ПЮРЕ КАРТОФЕЛЬНОЕ</t>
  </si>
  <si>
    <t>СОК ПЕРСИКОВЫЙ</t>
  </si>
  <si>
    <t>ХЛЕБ РЖАНО-ПШЕНИЧНЫЙ ОБОГАЩЕННЫЙ МИКРОНУТРИЕНТАМИ</t>
  </si>
  <si>
    <t>ТТК№ -1</t>
  </si>
  <si>
    <t>ТТК№-19</t>
  </si>
  <si>
    <t>ТТК№ -240</t>
  </si>
  <si>
    <t>ТТК№ -6</t>
  </si>
  <si>
    <t>ОМЛЕТ С СЫРОМ И МАСЛОМ СЛИВОЧНЫМ</t>
  </si>
  <si>
    <t>БУТЕРБРОД С ДЖЕМОМ</t>
  </si>
  <si>
    <t>ЙОГУРТ МАССОВАЯ ДОЛЯ ЖИРА 2,5 %</t>
  </si>
  <si>
    <t>ТТК№-210</t>
  </si>
  <si>
    <t>ТТК№-393</t>
  </si>
  <si>
    <t>ТТК№4</t>
  </si>
  <si>
    <t>ТТК№435</t>
  </si>
  <si>
    <t>САЛАТ ИЗ МОРКОВИ С ЯБЛОКАМИ</t>
  </si>
  <si>
    <t>ЩИ ИЗ СВЕЖЕЙ КАПУСТЫ С КАРТОФЕЛЕМ, МЯСОМ, СМЕТАНОЙ И ЗЕЛЕНЬЮ</t>
  </si>
  <si>
    <t>СЕРДЦЕ ТУШЕНОЕ В СОУСЕ</t>
  </si>
  <si>
    <t>МАКАРОННЫЕ ИЗДЕЛИЯ ОТВАРНЫЕ</t>
  </si>
  <si>
    <t>КОМПОТ ИЗ ИЗЮМА</t>
  </si>
  <si>
    <t>ТТК№261</t>
  </si>
  <si>
    <t>ТТК№ -130</t>
  </si>
  <si>
    <t>ТТК№-330</t>
  </si>
  <si>
    <t>ТТК№-7</t>
  </si>
  <si>
    <t>ТТК№-1</t>
  </si>
  <si>
    <t>ЧАЙ С МОЛОКОМ И САХАРОМ</t>
  </si>
  <si>
    <t>ФРУКТЫ СВЕЖИЕ (БАНАН)</t>
  </si>
  <si>
    <t>КАША РИСОВАЯ ЖИДКАЯ С МАСЛОМ СЛИВОЧНЫМ</t>
  </si>
  <si>
    <t>БУТЕРБРОД С МАСЛОМ</t>
  </si>
  <si>
    <t>САЛАТ ИЗ СВЕКЛЫ ОТВАРНОЙ С МАСЛОМ РАСТИТЕЛЬНЫМ</t>
  </si>
  <si>
    <t>СУП КРЕСТЬЯНСКИЙ С КРУПОЙ, МЯСОМ И ЗЕЛЕНЬЮ</t>
  </si>
  <si>
    <t xml:space="preserve">КОТЛЕТЫ РУБЛЕНЫЕ ИЗ ПТИЦЫ </t>
  </si>
  <si>
    <t>ОВОЩИ, ТУШЕННЫЕ В СМЕТАННОМ СОУСЕ</t>
  </si>
  <si>
    <t>СОК ЯБЛОЧНЫЙ</t>
  </si>
  <si>
    <t>ТТК№-90</t>
  </si>
  <si>
    <t>ТТК№-226</t>
  </si>
  <si>
    <t>ТТК№-20</t>
  </si>
  <si>
    <t>ТТК№-312</t>
  </si>
  <si>
    <t>ТТК№-347</t>
  </si>
  <si>
    <t>ТТК№-5</t>
  </si>
  <si>
    <t>ТТК№-435</t>
  </si>
  <si>
    <t>ЧАЙ С САХАРОМ</t>
  </si>
  <si>
    <t>ФРУКТЫ СВЕЖИЕ ( ЯБЛОКО )</t>
  </si>
  <si>
    <t>ЗАПЕКАНКА ИЗ ТВОРОГА СО СГУЩЕННЫМ МОЛОКОМ</t>
  </si>
  <si>
    <t>БУТЕРБРОД С МАСЛОМ И ДЖЕМОМ</t>
  </si>
  <si>
    <t>САЛАТ ИЗ КВАШЕНОЙ КАПУСТЫ</t>
  </si>
  <si>
    <t>РАССОЛЬНИК ЛЕНИНГРАДСКИЙ С МЯСОМ, СМЕТАНОЙ, ЗЕЛЕНЬЮ</t>
  </si>
  <si>
    <t>КОТЛЕТЫ, БИТОЧКИ, ШНИЦЕЛИ</t>
  </si>
  <si>
    <t>КАРТОФЕЛЬНОЕ ПЮРЕ С МОРКОВЬЮ</t>
  </si>
  <si>
    <t>НАПИТОК ИЗ ПЛОДОВ ШИПОВНИКА</t>
  </si>
  <si>
    <t>ТТК№-220</t>
  </si>
  <si>
    <t>ТТК№91</t>
  </si>
  <si>
    <t>ТТК№1</t>
  </si>
  <si>
    <t>КАША ОВСЯНАЯ " ГЕРКУЛЕС" ЖИДКАЯ С МАСЛОМ СЛИВОЧНЫМ</t>
  </si>
  <si>
    <t>КОФЕЙНЫЙ НАПИТОК С МОЛОКОМ</t>
  </si>
  <si>
    <t xml:space="preserve">ВИНЕГРЕТ МОРСКОЙ </t>
  </si>
  <si>
    <t>СУП ИЗ ОВОЩЕЙ СО СМЕТАНОЙ, ПТИЦЕЙ И ЗЕЛЕНЬЮ ПЕТРУШКИ</t>
  </si>
  <si>
    <t>БИТОЧКИ ПО-БЕЛОРУССКИ</t>
  </si>
  <si>
    <t>КАПУСТА ТУШЕНАЯ</t>
  </si>
  <si>
    <t>ТТК№-189</t>
  </si>
  <si>
    <t>ТТК№19</t>
  </si>
  <si>
    <t>ТТК№-53</t>
  </si>
  <si>
    <t>ТТК№-280</t>
  </si>
  <si>
    <t>ТТК№-346</t>
  </si>
  <si>
    <t>ТТК№-2</t>
  </si>
  <si>
    <t>МАКАРОНЫ С СЫРОМ</t>
  </si>
  <si>
    <t>ФРУКТЫ СВЕЖИЕ (ГРУША СВЕЖАЯ)</t>
  </si>
  <si>
    <t>БУЛЬОН С ЛАПШОЙ И ПТИЦЕЙ</t>
  </si>
  <si>
    <t xml:space="preserve">КОТЛЕТЫ РЫБНЫЕ ЛЮБИТЕЛЬСКИЕ </t>
  </si>
  <si>
    <t>РИС ОТВАРНОЙ</t>
  </si>
  <si>
    <t>СОК АБРИКОСОВЫЙ</t>
  </si>
  <si>
    <t>ТТК№-396</t>
  </si>
  <si>
    <t>ТТК№-4</t>
  </si>
  <si>
    <t>ТТК№-003</t>
  </si>
  <si>
    <t>ТТК№255</t>
  </si>
  <si>
    <t>ТТК№5</t>
  </si>
  <si>
    <t>ЧАЙ С САХАРОМ И ЛИМОНОМ</t>
  </si>
  <si>
    <t>ОГУРЕЦ СОЛЕНЫЙ</t>
  </si>
  <si>
    <t xml:space="preserve">СУП ИЗ ОВОЩЕЙ С ПТИЦЕЙ </t>
  </si>
  <si>
    <t>ЖАРКОЕ ПО-ДОМАШНЕМУ</t>
  </si>
  <si>
    <t>НАПИТОК ИЗ СУХОФРУКТОВ</t>
  </si>
  <si>
    <t>ТТК№-017</t>
  </si>
  <si>
    <t>ТТК№-91</t>
  </si>
  <si>
    <t>ТТК№-440</t>
  </si>
  <si>
    <t>БУТЕРБРОД С СЫРОМ</t>
  </si>
  <si>
    <t>ОМЛЕТ НАТУРАЛЬНЫЙ</t>
  </si>
  <si>
    <t>САЛАТ "ВИТАМИННЫЙ" (1-ЫЙ ВАРИАНТ)</t>
  </si>
  <si>
    <t>БОРЩ С КАПУСТОЙ И КАРТОФЕЛЕМ, МЯСОМ, СМЕТАНОЙ И ЗЕЛЕНЬЮ ПЕТРУШКИ</t>
  </si>
  <si>
    <t>РЫБА ТУШЕННАЯ В ТОМАТЕ С ОВОЩАМИ</t>
  </si>
  <si>
    <t>ТТК№-204</t>
  </si>
  <si>
    <t>ТТК№-231</t>
  </si>
  <si>
    <t>КАША ПШЕННАЯ ЖИДКАЯ</t>
  </si>
  <si>
    <t>САЛАТ "СТЕПНОЙ" ИЗ РАЗНЫХ ОВОЩЕЙ</t>
  </si>
  <si>
    <t>СУП КАРТОФЕЛЬНЫЙ С КРУПОЙ И РЫБОЙ</t>
  </si>
  <si>
    <t>ОВОЩИ ТУШЕНЫЕ В СМЕТАННОМ СОУСЕ</t>
  </si>
  <si>
    <t>КОМПОТ ИЗ СВЕЖИХ ЯБЛОК</t>
  </si>
  <si>
    <t>ТТК№-30</t>
  </si>
  <si>
    <t>ТТК№-92</t>
  </si>
  <si>
    <t>ТТК№-140</t>
  </si>
  <si>
    <t>ТТК№-44</t>
  </si>
  <si>
    <t>БИТОЧКИ ОСОБЫЕ</t>
  </si>
  <si>
    <t>КАРТОФЕЛЬ В МОЛОКЕ</t>
  </si>
  <si>
    <t>ТТК№-271</t>
  </si>
  <si>
    <t>ГБОУ № 105 Выборгского района  Санкт- Петербурга</t>
  </si>
  <si>
    <t>Директор ГБОУ гимназии №105</t>
  </si>
  <si>
    <t>Лозин О.И.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</si>
</sst>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153</v>
      </c>
      <c r="D1" s="55"/>
      <c r="E1" s="55"/>
      <c r="F1" s="12" t="s">
        <v>16</v>
      </c>
      <c r="G1" s="2" t="s">
        <v>17</v>
      </c>
      <c r="H1" s="56" t="s">
        <v>154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155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5.9</v>
      </c>
      <c r="H6" s="40">
        <v>6.9</v>
      </c>
      <c r="I6" s="40">
        <v>23.2</v>
      </c>
      <c r="J6" s="40">
        <v>179.4</v>
      </c>
      <c r="K6" s="41">
        <v>189</v>
      </c>
      <c r="L6" s="40"/>
    </row>
    <row r="7" spans="1:12" ht="14.4">
      <c r="A7" s="23"/>
      <c r="B7" s="15"/>
      <c r="C7" s="11"/>
      <c r="D7" s="6"/>
      <c r="E7" s="42" t="s">
        <v>40</v>
      </c>
      <c r="F7" s="43">
        <v>35</v>
      </c>
      <c r="G7" s="43">
        <v>4</v>
      </c>
      <c r="H7" s="43">
        <v>8</v>
      </c>
      <c r="I7" s="43">
        <v>14</v>
      </c>
      <c r="J7" s="43">
        <v>140</v>
      </c>
      <c r="K7" s="44">
        <v>208</v>
      </c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6.5</v>
      </c>
      <c r="H8" s="43">
        <v>3.5</v>
      </c>
      <c r="I8" s="43">
        <v>18.899999999999999</v>
      </c>
      <c r="J8" s="43">
        <v>112</v>
      </c>
      <c r="K8" s="44" t="s">
        <v>46</v>
      </c>
      <c r="L8" s="43"/>
    </row>
    <row r="9" spans="1:12" ht="14.4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1.6</v>
      </c>
      <c r="H9" s="43">
        <v>1</v>
      </c>
      <c r="I9" s="43">
        <v>10.4</v>
      </c>
      <c r="J9" s="43">
        <v>57.5</v>
      </c>
      <c r="K9" s="44" t="s">
        <v>54</v>
      </c>
      <c r="L9" s="43"/>
    </row>
    <row r="10" spans="1:12" ht="14.4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</v>
      </c>
      <c r="H10" s="43">
        <v>0.2</v>
      </c>
      <c r="I10" s="43">
        <v>8</v>
      </c>
      <c r="J10" s="43">
        <v>43</v>
      </c>
      <c r="K10" s="44" t="s">
        <v>55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</v>
      </c>
      <c r="H13" s="19">
        <f t="shared" si="0"/>
        <v>19.599999999999998</v>
      </c>
      <c r="I13" s="19">
        <f t="shared" si="0"/>
        <v>74.5</v>
      </c>
      <c r="J13" s="19">
        <f t="shared" si="0"/>
        <v>531.9</v>
      </c>
      <c r="K13" s="25"/>
      <c r="L13" s="19">
        <f t="shared" ref="L13" si="1">SUM(L6:L12)</f>
        <v>0</v>
      </c>
    </row>
    <row r="14" spans="1:12" ht="26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0.5</v>
      </c>
      <c r="H14" s="43">
        <v>3</v>
      </c>
      <c r="I14" s="43">
        <v>1.5</v>
      </c>
      <c r="J14" s="43">
        <v>36.9</v>
      </c>
      <c r="K14" s="44">
        <v>20</v>
      </c>
      <c r="L14" s="43"/>
    </row>
    <row r="15" spans="1:12" ht="14.4">
      <c r="A15" s="23"/>
      <c r="B15" s="15"/>
      <c r="C15" s="11"/>
      <c r="D15" s="7" t="s">
        <v>27</v>
      </c>
      <c r="E15" s="42" t="s">
        <v>49</v>
      </c>
      <c r="F15" s="43">
        <v>220</v>
      </c>
      <c r="G15" s="43">
        <v>5</v>
      </c>
      <c r="H15" s="43">
        <v>4</v>
      </c>
      <c r="I15" s="43">
        <v>30</v>
      </c>
      <c r="J15" s="43">
        <v>216.3</v>
      </c>
      <c r="K15" s="44">
        <v>81</v>
      </c>
      <c r="L15" s="43"/>
    </row>
    <row r="16" spans="1:12" ht="26.4">
      <c r="A16" s="23"/>
      <c r="B16" s="15"/>
      <c r="C16" s="11"/>
      <c r="D16" s="7" t="s">
        <v>28</v>
      </c>
      <c r="E16" s="42" t="s">
        <v>50</v>
      </c>
      <c r="F16" s="43">
        <v>110</v>
      </c>
      <c r="G16" s="43">
        <v>13.3</v>
      </c>
      <c r="H16" s="43">
        <v>10</v>
      </c>
      <c r="I16" s="43">
        <v>5.7</v>
      </c>
      <c r="J16" s="43">
        <v>120.6</v>
      </c>
      <c r="K16" s="44" t="s">
        <v>56</v>
      </c>
      <c r="L16" s="43"/>
    </row>
    <row r="17" spans="1:12" ht="14.4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3.4</v>
      </c>
      <c r="H17" s="43">
        <v>5.3</v>
      </c>
      <c r="I17" s="43">
        <v>21.7</v>
      </c>
      <c r="J17" s="43">
        <v>147.6</v>
      </c>
      <c r="K17" s="44">
        <v>335</v>
      </c>
      <c r="L17" s="43"/>
    </row>
    <row r="18" spans="1:12" ht="14.4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</v>
      </c>
      <c r="H18" s="43">
        <v>0.3</v>
      </c>
      <c r="I18" s="43">
        <v>20</v>
      </c>
      <c r="J18" s="43">
        <v>86.5</v>
      </c>
      <c r="K18" s="44">
        <v>442</v>
      </c>
      <c r="L18" s="43"/>
    </row>
    <row r="19" spans="1:12" ht="26.4">
      <c r="A19" s="23"/>
      <c r="B19" s="15"/>
      <c r="C19" s="11"/>
      <c r="D19" s="7" t="s">
        <v>31</v>
      </c>
      <c r="E19" s="42" t="s">
        <v>53</v>
      </c>
      <c r="F19" s="43">
        <v>45</v>
      </c>
      <c r="G19" s="43">
        <v>2</v>
      </c>
      <c r="H19" s="43">
        <v>1.1000000000000001</v>
      </c>
      <c r="I19" s="43">
        <v>13</v>
      </c>
      <c r="J19" s="43">
        <v>58.8</v>
      </c>
      <c r="K19" s="44" t="s">
        <v>57</v>
      </c>
      <c r="L19" s="43"/>
    </row>
    <row r="20" spans="1:12" ht="14.4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1.6</v>
      </c>
      <c r="H20" s="43">
        <v>1</v>
      </c>
      <c r="I20" s="43">
        <v>10.4</v>
      </c>
      <c r="J20" s="43">
        <v>57.5</v>
      </c>
      <c r="K20" s="44" t="s">
        <v>47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26.8</v>
      </c>
      <c r="H23" s="19">
        <f t="shared" si="2"/>
        <v>24.700000000000003</v>
      </c>
      <c r="I23" s="19">
        <f t="shared" si="2"/>
        <v>102.30000000000001</v>
      </c>
      <c r="J23" s="19">
        <f t="shared" si="2"/>
        <v>724.19999999999993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1315</v>
      </c>
      <c r="G24" s="32">
        <f t="shared" ref="G24:J24" si="4">G13+G23</f>
        <v>45.8</v>
      </c>
      <c r="H24" s="32">
        <f t="shared" si="4"/>
        <v>44.3</v>
      </c>
      <c r="I24" s="32">
        <f t="shared" si="4"/>
        <v>176.8</v>
      </c>
      <c r="J24" s="32">
        <f t="shared" si="4"/>
        <v>1256.0999999999999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155</v>
      </c>
      <c r="G25" s="40">
        <v>9</v>
      </c>
      <c r="H25" s="40">
        <v>10.4</v>
      </c>
      <c r="I25" s="40">
        <v>10</v>
      </c>
      <c r="J25" s="40">
        <v>187.7</v>
      </c>
      <c r="K25" s="41" t="s">
        <v>61</v>
      </c>
      <c r="L25" s="40"/>
    </row>
    <row r="26" spans="1:12" ht="14.4">
      <c r="A26" s="14"/>
      <c r="B26" s="15"/>
      <c r="C26" s="11"/>
      <c r="D26" s="6"/>
      <c r="E26" s="42" t="s">
        <v>59</v>
      </c>
      <c r="F26" s="43">
        <v>35</v>
      </c>
      <c r="G26" s="43">
        <v>1.5</v>
      </c>
      <c r="H26" s="43">
        <v>0.5</v>
      </c>
      <c r="I26" s="43">
        <v>21.2</v>
      </c>
      <c r="J26" s="43">
        <v>95</v>
      </c>
      <c r="K26" s="44">
        <v>2</v>
      </c>
      <c r="L26" s="43"/>
    </row>
    <row r="27" spans="1:12" ht="14.4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0.5</v>
      </c>
      <c r="H27" s="43">
        <v>0.5</v>
      </c>
      <c r="I27" s="43">
        <v>15</v>
      </c>
      <c r="J27" s="43">
        <v>88.1</v>
      </c>
      <c r="K27" s="44" t="s">
        <v>62</v>
      </c>
      <c r="L27" s="43"/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3.2</v>
      </c>
      <c r="H28" s="43">
        <v>2</v>
      </c>
      <c r="I28" s="43">
        <v>20.5</v>
      </c>
      <c r="J28" s="43">
        <v>114</v>
      </c>
      <c r="K28" s="44" t="s">
        <v>63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60</v>
      </c>
      <c r="F30" s="43">
        <v>180</v>
      </c>
      <c r="G30" s="43">
        <v>4.5</v>
      </c>
      <c r="H30" s="43">
        <v>4.5</v>
      </c>
      <c r="I30" s="43">
        <v>8.1</v>
      </c>
      <c r="J30" s="43">
        <v>101.7</v>
      </c>
      <c r="K30" s="44" t="s">
        <v>64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18.7</v>
      </c>
      <c r="H32" s="19">
        <f t="shared" ref="H32" si="7">SUM(H25:H31)</f>
        <v>17.899999999999999</v>
      </c>
      <c r="I32" s="19">
        <f t="shared" ref="I32" si="8">SUM(I25:I31)</f>
        <v>74.8</v>
      </c>
      <c r="J32" s="19">
        <f t="shared" ref="J32:L32" si="9">SUM(J25:J31)</f>
        <v>586.5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0.6</v>
      </c>
      <c r="H33" s="43">
        <v>3.2</v>
      </c>
      <c r="I33" s="43">
        <v>6.2</v>
      </c>
      <c r="J33" s="43">
        <v>68.900000000000006</v>
      </c>
      <c r="K33" s="44">
        <v>60</v>
      </c>
      <c r="L33" s="43"/>
    </row>
    <row r="34" spans="1:12" ht="26.4">
      <c r="A34" s="14"/>
      <c r="B34" s="15"/>
      <c r="C34" s="11"/>
      <c r="D34" s="7" t="s">
        <v>27</v>
      </c>
      <c r="E34" s="42" t="s">
        <v>66</v>
      </c>
      <c r="F34" s="43">
        <v>220</v>
      </c>
      <c r="G34" s="43">
        <v>4.5999999999999996</v>
      </c>
      <c r="H34" s="43">
        <v>5.3</v>
      </c>
      <c r="I34" s="43">
        <v>10.7</v>
      </c>
      <c r="J34" s="43">
        <v>125.8</v>
      </c>
      <c r="K34" s="44">
        <v>67</v>
      </c>
      <c r="L34" s="43"/>
    </row>
    <row r="35" spans="1:12" ht="14.4">
      <c r="A35" s="14"/>
      <c r="B35" s="15"/>
      <c r="C35" s="11"/>
      <c r="D35" s="7" t="s">
        <v>28</v>
      </c>
      <c r="E35" s="42" t="s">
        <v>67</v>
      </c>
      <c r="F35" s="43">
        <v>120</v>
      </c>
      <c r="G35" s="43">
        <v>9</v>
      </c>
      <c r="H35" s="43">
        <v>10.4</v>
      </c>
      <c r="I35" s="43">
        <v>6.5</v>
      </c>
      <c r="J35" s="43">
        <v>140.19999999999999</v>
      </c>
      <c r="K35" s="44" t="s">
        <v>70</v>
      </c>
      <c r="L35" s="43"/>
    </row>
    <row r="36" spans="1:12" ht="14.4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5.3</v>
      </c>
      <c r="H36" s="43">
        <v>3.5</v>
      </c>
      <c r="I36" s="43">
        <v>29.3</v>
      </c>
      <c r="J36" s="43">
        <v>155.6</v>
      </c>
      <c r="K36" s="44" t="s">
        <v>72</v>
      </c>
      <c r="L36" s="43"/>
    </row>
    <row r="37" spans="1:12" ht="26.4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0.6</v>
      </c>
      <c r="H37" s="43">
        <v>0.1</v>
      </c>
      <c r="I37" s="43">
        <v>21.1</v>
      </c>
      <c r="J37" s="43">
        <v>81</v>
      </c>
      <c r="K37" s="44" t="s">
        <v>71</v>
      </c>
      <c r="L37" s="43"/>
    </row>
    <row r="38" spans="1:12" ht="26.4">
      <c r="A38" s="14"/>
      <c r="B38" s="15"/>
      <c r="C38" s="11"/>
      <c r="D38" s="7" t="s">
        <v>31</v>
      </c>
      <c r="E38" s="42" t="s">
        <v>53</v>
      </c>
      <c r="F38" s="43">
        <v>60</v>
      </c>
      <c r="G38" s="43">
        <v>2.7</v>
      </c>
      <c r="H38" s="43">
        <v>1.5</v>
      </c>
      <c r="I38" s="43">
        <v>17.3</v>
      </c>
      <c r="J38" s="43">
        <v>78</v>
      </c>
      <c r="K38" s="44" t="s">
        <v>73</v>
      </c>
      <c r="L38" s="43"/>
    </row>
    <row r="39" spans="1:12" ht="14.4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1.6</v>
      </c>
      <c r="H39" s="43">
        <v>1</v>
      </c>
      <c r="I39" s="43">
        <v>10.4</v>
      </c>
      <c r="J39" s="43">
        <v>57.5</v>
      </c>
      <c r="K39" s="44" t="s">
        <v>74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24.400000000000002</v>
      </c>
      <c r="H42" s="19">
        <f t="shared" ref="H42" si="11">SUM(H33:H41)</f>
        <v>25</v>
      </c>
      <c r="I42" s="19">
        <f t="shared" ref="I42" si="12">SUM(I33:I41)</f>
        <v>101.50000000000001</v>
      </c>
      <c r="J42" s="19">
        <f t="shared" ref="J42:L42" si="13">SUM(J33:J41)</f>
        <v>707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1440</v>
      </c>
      <c r="G43" s="32">
        <f t="shared" ref="G43" si="14">G32+G42</f>
        <v>43.1</v>
      </c>
      <c r="H43" s="32">
        <f t="shared" ref="H43" si="15">H32+H42</f>
        <v>42.9</v>
      </c>
      <c r="I43" s="32">
        <f t="shared" ref="I43" si="16">I32+I42</f>
        <v>176.3</v>
      </c>
      <c r="J43" s="32">
        <f t="shared" ref="J43:L43" si="17">J32+J42</f>
        <v>1293.5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155</v>
      </c>
      <c r="G44" s="40">
        <v>9</v>
      </c>
      <c r="H44" s="40">
        <v>8.6</v>
      </c>
      <c r="I44" s="40">
        <v>27</v>
      </c>
      <c r="J44" s="40">
        <v>210.2</v>
      </c>
      <c r="K44" s="41" t="s">
        <v>84</v>
      </c>
      <c r="L44" s="40"/>
    </row>
    <row r="45" spans="1:12" ht="14.4">
      <c r="A45" s="23"/>
      <c r="B45" s="15"/>
      <c r="C45" s="11"/>
      <c r="D45" s="6"/>
      <c r="E45" s="42" t="s">
        <v>78</v>
      </c>
      <c r="F45" s="43">
        <v>25</v>
      </c>
      <c r="G45" s="43">
        <v>1.6</v>
      </c>
      <c r="H45" s="43">
        <v>4.5999999999999996</v>
      </c>
      <c r="I45" s="43">
        <v>10.3</v>
      </c>
      <c r="J45" s="43">
        <v>90.1</v>
      </c>
      <c r="K45" s="44">
        <v>1</v>
      </c>
      <c r="L45" s="43"/>
    </row>
    <row r="46" spans="1:12" ht="14.4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1.8</v>
      </c>
      <c r="H46" s="43">
        <v>1.3</v>
      </c>
      <c r="I46" s="43">
        <v>13.9</v>
      </c>
      <c r="J46" s="43">
        <v>75.3</v>
      </c>
      <c r="K46" s="44" t="s">
        <v>85</v>
      </c>
      <c r="L46" s="43"/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1.6</v>
      </c>
      <c r="H47" s="43">
        <v>1</v>
      </c>
      <c r="I47" s="43">
        <v>10.4</v>
      </c>
      <c r="J47" s="43">
        <v>57.5</v>
      </c>
      <c r="K47" s="44" t="s">
        <v>74</v>
      </c>
      <c r="L47" s="43"/>
    </row>
    <row r="48" spans="1:12" ht="14.4">
      <c r="A48" s="23"/>
      <c r="B48" s="15"/>
      <c r="C48" s="11"/>
      <c r="D48" s="7" t="s">
        <v>24</v>
      </c>
      <c r="E48" s="42" t="s">
        <v>76</v>
      </c>
      <c r="F48" s="43">
        <v>100</v>
      </c>
      <c r="G48" s="43">
        <v>1.6</v>
      </c>
      <c r="H48" s="43">
        <v>0.6</v>
      </c>
      <c r="I48" s="43">
        <v>20</v>
      </c>
      <c r="J48" s="43">
        <v>96</v>
      </c>
      <c r="K48" s="44" t="s">
        <v>86</v>
      </c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15.6</v>
      </c>
      <c r="H51" s="19">
        <f t="shared" ref="H51" si="19">SUM(H44:H50)</f>
        <v>16.100000000000001</v>
      </c>
      <c r="I51" s="19">
        <f t="shared" ref="I51" si="20">SUM(I44:I50)</f>
        <v>81.599999999999994</v>
      </c>
      <c r="J51" s="19">
        <f t="shared" ref="J51:L51" si="21">SUM(J44:J50)</f>
        <v>529.09999999999991</v>
      </c>
      <c r="K51" s="25"/>
      <c r="L51" s="19">
        <f t="shared" si="21"/>
        <v>0</v>
      </c>
    </row>
    <row r="52" spans="1:12" ht="26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>
        <v>0.9</v>
      </c>
      <c r="H52" s="43">
        <v>3.2</v>
      </c>
      <c r="I52" s="43">
        <v>4.9000000000000004</v>
      </c>
      <c r="J52" s="43">
        <v>50.9</v>
      </c>
      <c r="K52" s="44">
        <v>33</v>
      </c>
      <c r="L52" s="43"/>
    </row>
    <row r="53" spans="1:12" ht="14.4">
      <c r="A53" s="23"/>
      <c r="B53" s="15"/>
      <c r="C53" s="11"/>
      <c r="D53" s="7" t="s">
        <v>27</v>
      </c>
      <c r="E53" s="42" t="s">
        <v>80</v>
      </c>
      <c r="F53" s="43">
        <v>210</v>
      </c>
      <c r="G53" s="43">
        <v>6.2</v>
      </c>
      <c r="H53" s="43">
        <v>6</v>
      </c>
      <c r="I53" s="43">
        <v>10</v>
      </c>
      <c r="J53" s="43">
        <v>122.7</v>
      </c>
      <c r="K53" s="44" t="s">
        <v>84</v>
      </c>
      <c r="L53" s="43"/>
    </row>
    <row r="54" spans="1:12" ht="14.4">
      <c r="A54" s="23"/>
      <c r="B54" s="15"/>
      <c r="C54" s="11"/>
      <c r="D54" s="7" t="s">
        <v>28</v>
      </c>
      <c r="E54" s="42" t="s">
        <v>81</v>
      </c>
      <c r="F54" s="43">
        <v>90</v>
      </c>
      <c r="G54" s="43">
        <v>9.5</v>
      </c>
      <c r="H54" s="43">
        <v>8.8000000000000007</v>
      </c>
      <c r="I54" s="43">
        <v>8.6</v>
      </c>
      <c r="J54" s="43">
        <v>155.4</v>
      </c>
      <c r="K54" s="44" t="s">
        <v>87</v>
      </c>
      <c r="L54" s="43"/>
    </row>
    <row r="55" spans="1:12" ht="14.4">
      <c r="A55" s="23"/>
      <c r="B55" s="15"/>
      <c r="C55" s="11"/>
      <c r="D55" s="7" t="s">
        <v>29</v>
      </c>
      <c r="E55" s="42" t="s">
        <v>82</v>
      </c>
      <c r="F55" s="43">
        <v>150</v>
      </c>
      <c r="G55" s="43">
        <v>2</v>
      </c>
      <c r="H55" s="43">
        <v>3.1</v>
      </c>
      <c r="I55" s="43">
        <v>33</v>
      </c>
      <c r="J55" s="43">
        <v>98.7</v>
      </c>
      <c r="K55" s="44" t="s">
        <v>88</v>
      </c>
      <c r="L55" s="43"/>
    </row>
    <row r="56" spans="1:12" ht="14.4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1</v>
      </c>
      <c r="H56" s="43">
        <v>0.3</v>
      </c>
      <c r="I56" s="43">
        <v>20</v>
      </c>
      <c r="J56" s="43">
        <v>86.5</v>
      </c>
      <c r="K56" s="44">
        <v>442</v>
      </c>
      <c r="L56" s="43"/>
    </row>
    <row r="57" spans="1:12" ht="26.4">
      <c r="A57" s="23"/>
      <c r="B57" s="15"/>
      <c r="C57" s="11"/>
      <c r="D57" s="7" t="s">
        <v>31</v>
      </c>
      <c r="E57" s="42" t="s">
        <v>53</v>
      </c>
      <c r="F57" s="43">
        <v>40</v>
      </c>
      <c r="G57" s="43">
        <v>1.8</v>
      </c>
      <c r="H57" s="43">
        <v>1</v>
      </c>
      <c r="I57" s="43">
        <v>11.5</v>
      </c>
      <c r="J57" s="43">
        <v>52</v>
      </c>
      <c r="K57" s="44" t="s">
        <v>89</v>
      </c>
      <c r="L57" s="43"/>
    </row>
    <row r="58" spans="1:12" ht="14.4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1.6</v>
      </c>
      <c r="H58" s="43">
        <v>1</v>
      </c>
      <c r="I58" s="43">
        <v>10.4</v>
      </c>
      <c r="J58" s="43">
        <v>57.5</v>
      </c>
      <c r="K58" s="44" t="s">
        <v>74</v>
      </c>
      <c r="L58" s="43"/>
    </row>
    <row r="59" spans="1:12" ht="14.4">
      <c r="A59" s="23"/>
      <c r="B59" s="15"/>
      <c r="C59" s="11"/>
      <c r="D59" s="6"/>
      <c r="E59" s="42" t="s">
        <v>60</v>
      </c>
      <c r="F59" s="43">
        <v>150</v>
      </c>
      <c r="G59" s="43">
        <v>3.8</v>
      </c>
      <c r="H59" s="43">
        <v>3.8</v>
      </c>
      <c r="I59" s="43">
        <v>6.8</v>
      </c>
      <c r="J59" s="43">
        <v>84.8</v>
      </c>
      <c r="K59" s="44" t="s">
        <v>90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26.800000000000004</v>
      </c>
      <c r="H61" s="19">
        <f t="shared" ref="H61" si="23">SUM(H52:H60)</f>
        <v>27.200000000000003</v>
      </c>
      <c r="I61" s="19">
        <f t="shared" ref="I61" si="24">SUM(I52:I60)</f>
        <v>105.2</v>
      </c>
      <c r="J61" s="19">
        <f t="shared" ref="J61:L61" si="25">SUM(J52:J60)</f>
        <v>708.5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1420</v>
      </c>
      <c r="G62" s="32">
        <f t="shared" ref="G62" si="26">G51+G61</f>
        <v>42.400000000000006</v>
      </c>
      <c r="H62" s="32">
        <f t="shared" ref="H62" si="27">H51+H61</f>
        <v>43.300000000000004</v>
      </c>
      <c r="I62" s="32">
        <f t="shared" ref="I62" si="28">I51+I61</f>
        <v>186.8</v>
      </c>
      <c r="J62" s="32">
        <f t="shared" ref="J62:L62" si="29">J51+J61</f>
        <v>1237.5999999999999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150</v>
      </c>
      <c r="G63" s="40">
        <v>13.4</v>
      </c>
      <c r="H63" s="40">
        <v>13</v>
      </c>
      <c r="I63" s="40">
        <v>24.9</v>
      </c>
      <c r="J63" s="40">
        <v>268.8</v>
      </c>
      <c r="K63" s="41" t="s">
        <v>100</v>
      </c>
      <c r="L63" s="40"/>
    </row>
    <row r="64" spans="1:12" ht="14.4">
      <c r="A64" s="23"/>
      <c r="B64" s="15"/>
      <c r="C64" s="11"/>
      <c r="D64" s="6"/>
      <c r="E64" s="42" t="s">
        <v>94</v>
      </c>
      <c r="F64" s="43">
        <v>30</v>
      </c>
      <c r="G64" s="43">
        <v>2.2000000000000002</v>
      </c>
      <c r="H64" s="43">
        <v>5</v>
      </c>
      <c r="I64" s="43">
        <v>17.600000000000001</v>
      </c>
      <c r="J64" s="43">
        <v>130</v>
      </c>
      <c r="K64" s="44">
        <v>2</v>
      </c>
      <c r="L64" s="43"/>
    </row>
    <row r="65" spans="1:12" ht="14.4">
      <c r="A65" s="23"/>
      <c r="B65" s="15"/>
      <c r="C65" s="11"/>
      <c r="D65" s="7" t="s">
        <v>22</v>
      </c>
      <c r="E65" s="42" t="s">
        <v>91</v>
      </c>
      <c r="F65" s="43">
        <v>200</v>
      </c>
      <c r="G65" s="43">
        <v>0.3</v>
      </c>
      <c r="H65" s="43">
        <v>0</v>
      </c>
      <c r="I65" s="43">
        <v>8.3000000000000007</v>
      </c>
      <c r="J65" s="43">
        <v>34</v>
      </c>
      <c r="K65" s="44">
        <v>266</v>
      </c>
      <c r="L65" s="43"/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1.6</v>
      </c>
      <c r="H66" s="43">
        <v>1</v>
      </c>
      <c r="I66" s="43">
        <v>10.4</v>
      </c>
      <c r="J66" s="43">
        <v>57.5</v>
      </c>
      <c r="K66" s="44" t="s">
        <v>74</v>
      </c>
      <c r="L66" s="43"/>
    </row>
    <row r="67" spans="1:12" ht="14.4">
      <c r="A67" s="23"/>
      <c r="B67" s="15"/>
      <c r="C67" s="11"/>
      <c r="D67" s="7" t="s">
        <v>24</v>
      </c>
      <c r="E67" s="42" t="s">
        <v>92</v>
      </c>
      <c r="F67" s="43">
        <v>100</v>
      </c>
      <c r="G67" s="43">
        <v>0.4</v>
      </c>
      <c r="H67" s="43">
        <v>0.4</v>
      </c>
      <c r="I67" s="43">
        <v>10</v>
      </c>
      <c r="J67" s="43">
        <v>47</v>
      </c>
      <c r="K67" s="44">
        <v>368</v>
      </c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17.900000000000002</v>
      </c>
      <c r="H70" s="19">
        <f t="shared" ref="H70" si="31">SUM(H63:H69)</f>
        <v>19.399999999999999</v>
      </c>
      <c r="I70" s="19">
        <f t="shared" ref="I70" si="32">SUM(I63:I69)</f>
        <v>71.199999999999989</v>
      </c>
      <c r="J70" s="19">
        <f t="shared" ref="J70:L70" si="33">SUM(J63:J69)</f>
        <v>537.29999999999995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95</v>
      </c>
      <c r="F71" s="43">
        <v>60</v>
      </c>
      <c r="G71" s="43">
        <v>1</v>
      </c>
      <c r="H71" s="43">
        <v>3</v>
      </c>
      <c r="I71" s="43">
        <v>5</v>
      </c>
      <c r="J71" s="43">
        <v>50</v>
      </c>
      <c r="K71" s="44">
        <v>40</v>
      </c>
      <c r="L71" s="43"/>
    </row>
    <row r="72" spans="1:12" ht="26.4">
      <c r="A72" s="23"/>
      <c r="B72" s="15"/>
      <c r="C72" s="11"/>
      <c r="D72" s="7" t="s">
        <v>27</v>
      </c>
      <c r="E72" s="42" t="s">
        <v>96</v>
      </c>
      <c r="F72" s="43">
        <v>215</v>
      </c>
      <c r="G72" s="43">
        <v>4.3</v>
      </c>
      <c r="H72" s="43">
        <v>4.5</v>
      </c>
      <c r="I72" s="43">
        <v>18.5</v>
      </c>
      <c r="J72" s="43">
        <v>167.4</v>
      </c>
      <c r="K72" s="44" t="s">
        <v>101</v>
      </c>
      <c r="L72" s="43"/>
    </row>
    <row r="73" spans="1:12" ht="14.4">
      <c r="A73" s="23"/>
      <c r="B73" s="15"/>
      <c r="C73" s="11"/>
      <c r="D73" s="7" t="s">
        <v>28</v>
      </c>
      <c r="E73" s="42" t="s">
        <v>97</v>
      </c>
      <c r="F73" s="43">
        <v>90</v>
      </c>
      <c r="G73" s="43">
        <v>8.6999999999999993</v>
      </c>
      <c r="H73" s="43">
        <v>9</v>
      </c>
      <c r="I73" s="43">
        <v>7</v>
      </c>
      <c r="J73" s="43">
        <v>168</v>
      </c>
      <c r="K73" s="44">
        <v>272</v>
      </c>
      <c r="L73" s="43"/>
    </row>
    <row r="74" spans="1:12" ht="14.4">
      <c r="A74" s="23"/>
      <c r="B74" s="15"/>
      <c r="C74" s="11"/>
      <c r="D74" s="7" t="s">
        <v>29</v>
      </c>
      <c r="E74" s="42" t="s">
        <v>98</v>
      </c>
      <c r="F74" s="43">
        <v>150</v>
      </c>
      <c r="G74" s="43">
        <v>2.1</v>
      </c>
      <c r="H74" s="43">
        <v>2.5</v>
      </c>
      <c r="I74" s="43">
        <v>19.600000000000001</v>
      </c>
      <c r="J74" s="43">
        <v>81</v>
      </c>
      <c r="K74" s="44">
        <v>125</v>
      </c>
      <c r="L74" s="43"/>
    </row>
    <row r="75" spans="1:12" ht="14.4">
      <c r="A75" s="23"/>
      <c r="B75" s="15"/>
      <c r="C75" s="11"/>
      <c r="D75" s="7" t="s">
        <v>30</v>
      </c>
      <c r="E75" s="42" t="s">
        <v>99</v>
      </c>
      <c r="F75" s="43">
        <v>200</v>
      </c>
      <c r="G75" s="43">
        <v>0.8</v>
      </c>
      <c r="H75" s="43">
        <v>0.3</v>
      </c>
      <c r="I75" s="43">
        <v>20</v>
      </c>
      <c r="J75" s="43">
        <v>101</v>
      </c>
      <c r="K75" s="44">
        <v>441</v>
      </c>
      <c r="L75" s="43"/>
    </row>
    <row r="76" spans="1:12" ht="26.4">
      <c r="A76" s="23"/>
      <c r="B76" s="15"/>
      <c r="C76" s="11"/>
      <c r="D76" s="7" t="s">
        <v>31</v>
      </c>
      <c r="E76" s="42" t="s">
        <v>53</v>
      </c>
      <c r="F76" s="43">
        <v>60</v>
      </c>
      <c r="G76" s="43">
        <v>2.7</v>
      </c>
      <c r="H76" s="43">
        <v>1.5</v>
      </c>
      <c r="I76" s="43">
        <v>17.3</v>
      </c>
      <c r="J76" s="43">
        <v>78</v>
      </c>
      <c r="K76" s="44" t="s">
        <v>73</v>
      </c>
      <c r="L76" s="43"/>
    </row>
    <row r="77" spans="1:12" ht="14.4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1.6</v>
      </c>
      <c r="H77" s="43">
        <v>1</v>
      </c>
      <c r="I77" s="43">
        <v>10.4</v>
      </c>
      <c r="J77" s="43">
        <v>57.5</v>
      </c>
      <c r="K77" s="44" t="s">
        <v>102</v>
      </c>
      <c r="L77" s="43"/>
    </row>
    <row r="78" spans="1:12" ht="14.4">
      <c r="A78" s="23"/>
      <c r="B78" s="15"/>
      <c r="C78" s="11"/>
      <c r="D78" s="6"/>
      <c r="E78" s="42" t="s">
        <v>60</v>
      </c>
      <c r="F78" s="43">
        <v>150</v>
      </c>
      <c r="G78" s="43">
        <v>3.8</v>
      </c>
      <c r="H78" s="43">
        <v>3.8</v>
      </c>
      <c r="I78" s="43">
        <v>6.8</v>
      </c>
      <c r="J78" s="43">
        <v>84.8</v>
      </c>
      <c r="K78" s="44" t="s">
        <v>90</v>
      </c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945</v>
      </c>
      <c r="G80" s="19">
        <f t="shared" ref="G80" si="34">SUM(G71:G79)</f>
        <v>25.000000000000004</v>
      </c>
      <c r="H80" s="19">
        <f t="shared" ref="H80" si="35">SUM(H71:H79)</f>
        <v>25.6</v>
      </c>
      <c r="I80" s="19">
        <f t="shared" ref="I80" si="36">SUM(I71:I79)</f>
        <v>104.6</v>
      </c>
      <c r="J80" s="19">
        <f t="shared" ref="J80:L80" si="37">SUM(J71:J79)</f>
        <v>787.69999999999993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1445</v>
      </c>
      <c r="G81" s="32">
        <f t="shared" ref="G81" si="38">G70+G80</f>
        <v>42.900000000000006</v>
      </c>
      <c r="H81" s="32">
        <f t="shared" ref="H81" si="39">H70+H80</f>
        <v>45</v>
      </c>
      <c r="I81" s="32">
        <f t="shared" ref="I81" si="40">I70+I80</f>
        <v>175.79999999999998</v>
      </c>
      <c r="J81" s="32">
        <f t="shared" ref="J81:L81" si="41">J70+J80</f>
        <v>1325</v>
      </c>
      <c r="K81" s="32"/>
      <c r="L81" s="32">
        <f t="shared" si="41"/>
        <v>0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160</v>
      </c>
      <c r="G82" s="40">
        <v>12</v>
      </c>
      <c r="H82" s="40">
        <v>14.8</v>
      </c>
      <c r="I82" s="40">
        <v>29.6</v>
      </c>
      <c r="J82" s="40">
        <v>231</v>
      </c>
      <c r="K82" s="41" t="s">
        <v>109</v>
      </c>
      <c r="L82" s="40"/>
    </row>
    <row r="83" spans="1:12" ht="14.4">
      <c r="A83" s="23"/>
      <c r="B83" s="15"/>
      <c r="C83" s="11"/>
      <c r="D83" s="6"/>
      <c r="E83" s="42" t="s">
        <v>59</v>
      </c>
      <c r="F83" s="43">
        <v>30</v>
      </c>
      <c r="G83" s="43">
        <v>1.5</v>
      </c>
      <c r="H83" s="43">
        <v>0.5</v>
      </c>
      <c r="I83" s="43">
        <v>17.600000000000001</v>
      </c>
      <c r="J83" s="43">
        <v>80.8</v>
      </c>
      <c r="K83" s="44">
        <v>2</v>
      </c>
      <c r="L83" s="43"/>
    </row>
    <row r="84" spans="1:12" ht="14.4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0.5</v>
      </c>
      <c r="H84" s="43">
        <v>0.5</v>
      </c>
      <c r="I84" s="43">
        <v>15</v>
      </c>
      <c r="J84" s="43">
        <v>88.1</v>
      </c>
      <c r="K84" s="44" t="s">
        <v>62</v>
      </c>
      <c r="L84" s="43"/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1.6</v>
      </c>
      <c r="H85" s="43">
        <v>1</v>
      </c>
      <c r="I85" s="43">
        <v>10.4</v>
      </c>
      <c r="J85" s="43">
        <v>57.5</v>
      </c>
      <c r="K85" s="44" t="s">
        <v>74</v>
      </c>
      <c r="L85" s="43"/>
    </row>
    <row r="86" spans="1:12" ht="14.4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1</v>
      </c>
      <c r="H86" s="43">
        <v>0.2</v>
      </c>
      <c r="I86" s="43">
        <v>8</v>
      </c>
      <c r="J86" s="43">
        <v>43</v>
      </c>
      <c r="K86" s="44" t="s">
        <v>110</v>
      </c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16.600000000000001</v>
      </c>
      <c r="H89" s="19">
        <f t="shared" ref="H89" si="43">SUM(H82:H88)</f>
        <v>17</v>
      </c>
      <c r="I89" s="19">
        <f t="shared" ref="I89" si="44">SUM(I82:I88)</f>
        <v>80.600000000000009</v>
      </c>
      <c r="J89" s="19">
        <f t="shared" ref="J89:L89" si="45">SUM(J82:J88)</f>
        <v>500.4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105</v>
      </c>
      <c r="F90" s="43">
        <v>60</v>
      </c>
      <c r="G90" s="43">
        <v>0.5</v>
      </c>
      <c r="H90" s="43">
        <v>5.3</v>
      </c>
      <c r="I90" s="43">
        <v>5.5</v>
      </c>
      <c r="J90" s="43">
        <v>73</v>
      </c>
      <c r="K90" s="44" t="s">
        <v>111</v>
      </c>
      <c r="L90" s="43"/>
    </row>
    <row r="91" spans="1:12" ht="26.4">
      <c r="A91" s="23"/>
      <c r="B91" s="15"/>
      <c r="C91" s="11"/>
      <c r="D91" s="7" t="s">
        <v>27</v>
      </c>
      <c r="E91" s="42" t="s">
        <v>106</v>
      </c>
      <c r="F91" s="43">
        <v>215</v>
      </c>
      <c r="G91" s="43">
        <v>3.3</v>
      </c>
      <c r="H91" s="43">
        <v>5</v>
      </c>
      <c r="I91" s="43">
        <v>13</v>
      </c>
      <c r="J91" s="43">
        <v>93</v>
      </c>
      <c r="K91" s="44">
        <v>95</v>
      </c>
      <c r="L91" s="43"/>
    </row>
    <row r="92" spans="1:12" ht="14.4">
      <c r="A92" s="23"/>
      <c r="B92" s="15"/>
      <c r="C92" s="11"/>
      <c r="D92" s="7" t="s">
        <v>28</v>
      </c>
      <c r="E92" s="42" t="s">
        <v>107</v>
      </c>
      <c r="F92" s="43">
        <v>90</v>
      </c>
      <c r="G92" s="43">
        <v>11</v>
      </c>
      <c r="H92" s="43">
        <v>9.3000000000000007</v>
      </c>
      <c r="I92" s="43">
        <v>16.600000000000001</v>
      </c>
      <c r="J92" s="43">
        <v>256</v>
      </c>
      <c r="K92" s="44" t="s">
        <v>112</v>
      </c>
      <c r="L92" s="43"/>
    </row>
    <row r="93" spans="1:12" ht="14.4">
      <c r="A93" s="23"/>
      <c r="B93" s="15"/>
      <c r="C93" s="11"/>
      <c r="D93" s="7" t="s">
        <v>29</v>
      </c>
      <c r="E93" s="42" t="s">
        <v>108</v>
      </c>
      <c r="F93" s="43">
        <v>150</v>
      </c>
      <c r="G93" s="43">
        <v>5.7</v>
      </c>
      <c r="H93" s="43">
        <v>4</v>
      </c>
      <c r="I93" s="43">
        <v>18.600000000000001</v>
      </c>
      <c r="J93" s="43">
        <v>93</v>
      </c>
      <c r="K93" s="44" t="s">
        <v>113</v>
      </c>
      <c r="L93" s="43"/>
    </row>
    <row r="94" spans="1:12" ht="14.4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1</v>
      </c>
      <c r="H94" s="43">
        <v>0.3</v>
      </c>
      <c r="I94" s="43">
        <v>20</v>
      </c>
      <c r="J94" s="43">
        <v>86.5</v>
      </c>
      <c r="K94" s="44">
        <v>442</v>
      </c>
      <c r="L94" s="43"/>
    </row>
    <row r="95" spans="1:12" ht="26.4">
      <c r="A95" s="23"/>
      <c r="B95" s="15"/>
      <c r="C95" s="11"/>
      <c r="D95" s="7" t="s">
        <v>31</v>
      </c>
      <c r="E95" s="42" t="s">
        <v>53</v>
      </c>
      <c r="F95" s="43">
        <v>40</v>
      </c>
      <c r="G95" s="43">
        <v>1.8</v>
      </c>
      <c r="H95" s="43">
        <v>1</v>
      </c>
      <c r="I95" s="43">
        <v>11.5</v>
      </c>
      <c r="J95" s="43">
        <v>52</v>
      </c>
      <c r="K95" s="44" t="s">
        <v>89</v>
      </c>
      <c r="L95" s="43"/>
    </row>
    <row r="96" spans="1:12" ht="14.4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2.4</v>
      </c>
      <c r="H96" s="43">
        <v>1.5</v>
      </c>
      <c r="I96" s="43">
        <v>15.5</v>
      </c>
      <c r="J96" s="43">
        <v>86.2</v>
      </c>
      <c r="K96" s="44" t="s">
        <v>114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25.7</v>
      </c>
      <c r="H99" s="19">
        <f t="shared" ref="H99" si="47">SUM(H90:H98)</f>
        <v>26.400000000000002</v>
      </c>
      <c r="I99" s="19">
        <f t="shared" ref="I99" si="48">SUM(I90:I98)</f>
        <v>100.7</v>
      </c>
      <c r="J99" s="19">
        <f t="shared" ref="J99:L99" si="49">SUM(J90:J98)</f>
        <v>739.7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1295</v>
      </c>
      <c r="G100" s="32">
        <f t="shared" ref="G100" si="50">G89+G99</f>
        <v>42.3</v>
      </c>
      <c r="H100" s="32">
        <f t="shared" ref="H100" si="51">H89+H99</f>
        <v>43.400000000000006</v>
      </c>
      <c r="I100" s="32">
        <f t="shared" ref="I100" si="52">I89+I99</f>
        <v>181.3</v>
      </c>
      <c r="J100" s="32">
        <f t="shared" ref="J100:L100" si="53">J89+J99</f>
        <v>1240.0999999999999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160</v>
      </c>
      <c r="G101" s="40">
        <v>8.4</v>
      </c>
      <c r="H101" s="40">
        <v>10.1</v>
      </c>
      <c r="I101" s="40">
        <v>23.4</v>
      </c>
      <c r="J101" s="40">
        <v>257.7</v>
      </c>
      <c r="K101" s="41" t="s">
        <v>61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6.5</v>
      </c>
      <c r="H103" s="43">
        <v>3.5</v>
      </c>
      <c r="I103" s="43">
        <v>18.899999999999999</v>
      </c>
      <c r="J103" s="43">
        <v>112</v>
      </c>
      <c r="K103" s="44" t="s">
        <v>121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3.2</v>
      </c>
      <c r="H104" s="43">
        <v>2</v>
      </c>
      <c r="I104" s="43">
        <v>20.5</v>
      </c>
      <c r="J104" s="43">
        <v>114</v>
      </c>
      <c r="K104" s="44" t="s">
        <v>122</v>
      </c>
      <c r="L104" s="43"/>
    </row>
    <row r="105" spans="1:12" ht="14.4">
      <c r="A105" s="23"/>
      <c r="B105" s="15"/>
      <c r="C105" s="11"/>
      <c r="D105" s="7" t="s">
        <v>24</v>
      </c>
      <c r="E105" s="42" t="s">
        <v>116</v>
      </c>
      <c r="F105" s="43">
        <v>100</v>
      </c>
      <c r="G105" s="43">
        <v>0.4</v>
      </c>
      <c r="H105" s="43">
        <v>0.4</v>
      </c>
      <c r="I105" s="43">
        <v>9.5</v>
      </c>
      <c r="J105" s="43">
        <v>45</v>
      </c>
      <c r="K105" s="44" t="s">
        <v>123</v>
      </c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18.5</v>
      </c>
      <c r="H108" s="19">
        <f t="shared" si="54"/>
        <v>16</v>
      </c>
      <c r="I108" s="19">
        <f t="shared" si="54"/>
        <v>72.3</v>
      </c>
      <c r="J108" s="19">
        <f t="shared" si="54"/>
        <v>528.70000000000005</v>
      </c>
      <c r="K108" s="25"/>
      <c r="L108" s="19">
        <f t="shared" ref="L108" si="55">SUM(L101:L107)</f>
        <v>0</v>
      </c>
    </row>
    <row r="109" spans="1:12" ht="26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0.9</v>
      </c>
      <c r="H109" s="43">
        <v>3.2</v>
      </c>
      <c r="I109" s="43">
        <v>4.9000000000000004</v>
      </c>
      <c r="J109" s="43">
        <v>50.9</v>
      </c>
      <c r="K109" s="44">
        <v>33</v>
      </c>
      <c r="L109" s="43"/>
    </row>
    <row r="110" spans="1:12" ht="14.4">
      <c r="A110" s="23"/>
      <c r="B110" s="15"/>
      <c r="C110" s="11"/>
      <c r="D110" s="7" t="s">
        <v>27</v>
      </c>
      <c r="E110" s="42" t="s">
        <v>117</v>
      </c>
      <c r="F110" s="43">
        <v>210</v>
      </c>
      <c r="G110" s="43">
        <v>3.8</v>
      </c>
      <c r="H110" s="43">
        <v>1.8</v>
      </c>
      <c r="I110" s="43">
        <v>11</v>
      </c>
      <c r="J110" s="43">
        <v>76.099999999999994</v>
      </c>
      <c r="K110" s="44">
        <v>110</v>
      </c>
      <c r="L110" s="43"/>
    </row>
    <row r="111" spans="1:12" ht="14.4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13.5</v>
      </c>
      <c r="H111" s="43">
        <v>13</v>
      </c>
      <c r="I111" s="43">
        <v>20.2</v>
      </c>
      <c r="J111" s="43">
        <v>149.69999999999999</v>
      </c>
      <c r="K111" s="44" t="s">
        <v>124</v>
      </c>
      <c r="L111" s="43"/>
    </row>
    <row r="112" spans="1:12" ht="14.4">
      <c r="A112" s="23"/>
      <c r="B112" s="15"/>
      <c r="C112" s="11"/>
      <c r="D112" s="7" t="s">
        <v>29</v>
      </c>
      <c r="E112" s="42" t="s">
        <v>119</v>
      </c>
      <c r="F112" s="43">
        <v>180</v>
      </c>
      <c r="G112" s="43">
        <v>3.7</v>
      </c>
      <c r="H112" s="43">
        <v>6.3</v>
      </c>
      <c r="I112" s="43">
        <v>32.799999999999997</v>
      </c>
      <c r="J112" s="43">
        <v>235</v>
      </c>
      <c r="K112" s="44">
        <v>325</v>
      </c>
      <c r="L112" s="43"/>
    </row>
    <row r="113" spans="1:12" ht="14.4">
      <c r="A113" s="23"/>
      <c r="B113" s="15"/>
      <c r="C113" s="11"/>
      <c r="D113" s="7" t="s">
        <v>30</v>
      </c>
      <c r="E113" s="42" t="s">
        <v>120</v>
      </c>
      <c r="F113" s="43">
        <v>200</v>
      </c>
      <c r="G113" s="43">
        <v>1</v>
      </c>
      <c r="H113" s="43">
        <v>0.3</v>
      </c>
      <c r="I113" s="43">
        <v>20</v>
      </c>
      <c r="J113" s="43">
        <v>86.5</v>
      </c>
      <c r="K113" s="44">
        <v>442</v>
      </c>
      <c r="L113" s="43"/>
    </row>
    <row r="114" spans="1:12" ht="26.4">
      <c r="A114" s="23"/>
      <c r="B114" s="15"/>
      <c r="C114" s="11"/>
      <c r="D114" s="7" t="s">
        <v>31</v>
      </c>
      <c r="E114" s="42" t="s">
        <v>53</v>
      </c>
      <c r="F114" s="43">
        <v>40</v>
      </c>
      <c r="G114" s="43">
        <v>1.8</v>
      </c>
      <c r="H114" s="43">
        <v>1</v>
      </c>
      <c r="I114" s="43">
        <v>11.5</v>
      </c>
      <c r="J114" s="43">
        <v>52</v>
      </c>
      <c r="K114" s="44" t="s">
        <v>125</v>
      </c>
      <c r="L114" s="43"/>
    </row>
    <row r="115" spans="1:12" ht="14.4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1.6</v>
      </c>
      <c r="H115" s="43">
        <v>1</v>
      </c>
      <c r="I115" s="43">
        <v>10.4</v>
      </c>
      <c r="J115" s="43">
        <v>57.5</v>
      </c>
      <c r="K115" s="44" t="s">
        <v>74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26.3</v>
      </c>
      <c r="H118" s="19">
        <f t="shared" si="56"/>
        <v>26.6</v>
      </c>
      <c r="I118" s="19">
        <f t="shared" si="56"/>
        <v>110.80000000000001</v>
      </c>
      <c r="J118" s="19">
        <f t="shared" si="56"/>
        <v>707.7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 t="shared" ref="G119" si="58">G108+G118</f>
        <v>44.8</v>
      </c>
      <c r="H119" s="32">
        <f t="shared" ref="H119" si="59">H108+H118</f>
        <v>42.6</v>
      </c>
      <c r="I119" s="32">
        <f t="shared" ref="I119" si="60">I108+I118</f>
        <v>183.10000000000002</v>
      </c>
      <c r="J119" s="32">
        <f t="shared" ref="J119:L119" si="61">J108+J118</f>
        <v>1236.4000000000001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150</v>
      </c>
      <c r="G120" s="40">
        <v>13.4</v>
      </c>
      <c r="H120" s="40">
        <v>13</v>
      </c>
      <c r="I120" s="40">
        <v>24.9</v>
      </c>
      <c r="J120" s="40">
        <v>268.8</v>
      </c>
      <c r="K120" s="41" t="s">
        <v>100</v>
      </c>
      <c r="L120" s="40"/>
    </row>
    <row r="121" spans="1:12" ht="14.4">
      <c r="A121" s="14"/>
      <c r="B121" s="15"/>
      <c r="C121" s="11"/>
      <c r="D121" s="6"/>
      <c r="E121" s="42" t="s">
        <v>94</v>
      </c>
      <c r="F121" s="43">
        <v>35</v>
      </c>
      <c r="G121" s="43">
        <v>2.2000000000000002</v>
      </c>
      <c r="H121" s="43">
        <v>5</v>
      </c>
      <c r="I121" s="43">
        <v>17.600000000000001</v>
      </c>
      <c r="J121" s="43">
        <v>130</v>
      </c>
      <c r="K121" s="44">
        <v>2</v>
      </c>
      <c r="L121" s="43"/>
    </row>
    <row r="122" spans="1:12" ht="14.4">
      <c r="A122" s="14"/>
      <c r="B122" s="15"/>
      <c r="C122" s="11"/>
      <c r="D122" s="7" t="s">
        <v>22</v>
      </c>
      <c r="E122" s="42" t="s">
        <v>126</v>
      </c>
      <c r="F122" s="43">
        <v>206</v>
      </c>
      <c r="G122" s="43">
        <v>0.4</v>
      </c>
      <c r="H122" s="43">
        <v>0</v>
      </c>
      <c r="I122" s="43">
        <v>6.5</v>
      </c>
      <c r="J122" s="43">
        <v>28.6</v>
      </c>
      <c r="K122" s="44">
        <v>393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1.6</v>
      </c>
      <c r="H123" s="43">
        <v>1</v>
      </c>
      <c r="I123" s="43">
        <v>10.4</v>
      </c>
      <c r="J123" s="43">
        <v>57.5</v>
      </c>
      <c r="K123" s="44" t="s">
        <v>74</v>
      </c>
      <c r="L123" s="43"/>
    </row>
    <row r="124" spans="1:12" ht="14.4">
      <c r="A124" s="14"/>
      <c r="B124" s="15"/>
      <c r="C124" s="11"/>
      <c r="D124" s="7" t="s">
        <v>24</v>
      </c>
      <c r="E124" s="42" t="s">
        <v>76</v>
      </c>
      <c r="F124" s="43">
        <v>100</v>
      </c>
      <c r="G124" s="43">
        <v>1.6</v>
      </c>
      <c r="H124" s="43">
        <v>0.6</v>
      </c>
      <c r="I124" s="43">
        <v>20</v>
      </c>
      <c r="J124" s="43">
        <v>96</v>
      </c>
      <c r="K124" s="44" t="s">
        <v>86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511</v>
      </c>
      <c r="G127" s="19">
        <f t="shared" ref="G127:J127" si="62">SUM(G120:G126)</f>
        <v>19.200000000000003</v>
      </c>
      <c r="H127" s="19">
        <f t="shared" si="62"/>
        <v>19.600000000000001</v>
      </c>
      <c r="I127" s="19">
        <f t="shared" si="62"/>
        <v>79.400000000000006</v>
      </c>
      <c r="J127" s="19">
        <f t="shared" si="62"/>
        <v>580.90000000000009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127</v>
      </c>
      <c r="F128" s="43">
        <v>60</v>
      </c>
      <c r="G128" s="43">
        <v>0.5</v>
      </c>
      <c r="H128" s="43">
        <v>0</v>
      </c>
      <c r="I128" s="43">
        <v>1</v>
      </c>
      <c r="J128" s="43">
        <v>8</v>
      </c>
      <c r="K128" s="44" t="s">
        <v>131</v>
      </c>
      <c r="L128" s="43"/>
    </row>
    <row r="129" spans="1:12" ht="14.4">
      <c r="A129" s="14"/>
      <c r="B129" s="15"/>
      <c r="C129" s="11"/>
      <c r="D129" s="7" t="s">
        <v>27</v>
      </c>
      <c r="E129" s="42" t="s">
        <v>128</v>
      </c>
      <c r="F129" s="43">
        <v>210</v>
      </c>
      <c r="G129" s="43">
        <v>4.2</v>
      </c>
      <c r="H129" s="43">
        <v>6</v>
      </c>
      <c r="I129" s="43">
        <v>39.5</v>
      </c>
      <c r="J129" s="43">
        <v>202.3</v>
      </c>
      <c r="K129" s="44" t="s">
        <v>132</v>
      </c>
      <c r="L129" s="43"/>
    </row>
    <row r="130" spans="1:12" ht="14.4">
      <c r="A130" s="14"/>
      <c r="B130" s="15"/>
      <c r="C130" s="11"/>
      <c r="D130" s="7" t="s">
        <v>28</v>
      </c>
      <c r="E130" s="42" t="s">
        <v>129</v>
      </c>
      <c r="F130" s="43">
        <v>240</v>
      </c>
      <c r="G130" s="43">
        <v>13.9</v>
      </c>
      <c r="H130" s="43">
        <v>14.8</v>
      </c>
      <c r="I130" s="43">
        <v>23</v>
      </c>
      <c r="J130" s="43">
        <v>345.9</v>
      </c>
      <c r="K130" s="44">
        <v>258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130</v>
      </c>
      <c r="F132" s="43">
        <v>200</v>
      </c>
      <c r="G132" s="43">
        <v>0</v>
      </c>
      <c r="H132" s="43">
        <v>0.3</v>
      </c>
      <c r="I132" s="43">
        <v>8</v>
      </c>
      <c r="J132" s="43">
        <v>30.9</v>
      </c>
      <c r="K132" s="44" t="s">
        <v>133</v>
      </c>
      <c r="L132" s="43"/>
    </row>
    <row r="133" spans="1:12" ht="26.4">
      <c r="A133" s="14"/>
      <c r="B133" s="15"/>
      <c r="C133" s="11"/>
      <c r="D133" s="7" t="s">
        <v>31</v>
      </c>
      <c r="E133" s="42" t="s">
        <v>53</v>
      </c>
      <c r="F133" s="43">
        <v>40</v>
      </c>
      <c r="G133" s="43">
        <v>1.8</v>
      </c>
      <c r="H133" s="43">
        <v>1</v>
      </c>
      <c r="I133" s="43">
        <v>11.5</v>
      </c>
      <c r="J133" s="43">
        <v>52</v>
      </c>
      <c r="K133" s="44" t="s">
        <v>89</v>
      </c>
      <c r="L133" s="43"/>
    </row>
    <row r="134" spans="1:12" ht="14.4">
      <c r="A134" s="14"/>
      <c r="B134" s="15"/>
      <c r="C134" s="11"/>
      <c r="D134" s="7" t="s">
        <v>32</v>
      </c>
      <c r="E134" s="42" t="s">
        <v>43</v>
      </c>
      <c r="F134" s="43">
        <v>20</v>
      </c>
      <c r="G134" s="43">
        <v>1.6</v>
      </c>
      <c r="H134" s="43">
        <v>1</v>
      </c>
      <c r="I134" s="43">
        <v>10.4</v>
      </c>
      <c r="J134" s="43">
        <v>57.5</v>
      </c>
      <c r="K134" s="44" t="s">
        <v>74</v>
      </c>
      <c r="L134" s="43"/>
    </row>
    <row r="135" spans="1:12" ht="14.4">
      <c r="A135" s="14"/>
      <c r="B135" s="15"/>
      <c r="C135" s="11"/>
      <c r="D135" s="6"/>
      <c r="E135" s="42" t="s">
        <v>60</v>
      </c>
      <c r="F135" s="43">
        <v>180</v>
      </c>
      <c r="G135" s="43">
        <v>4.5</v>
      </c>
      <c r="H135" s="43">
        <v>4.5</v>
      </c>
      <c r="I135" s="43">
        <v>8.1</v>
      </c>
      <c r="J135" s="43">
        <v>101.7</v>
      </c>
      <c r="K135" s="44" t="s">
        <v>90</v>
      </c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64">SUM(G128:G136)</f>
        <v>26.500000000000004</v>
      </c>
      <c r="H137" s="19">
        <f t="shared" si="64"/>
        <v>27.6</v>
      </c>
      <c r="I137" s="19">
        <f t="shared" si="64"/>
        <v>101.5</v>
      </c>
      <c r="J137" s="19">
        <f t="shared" si="64"/>
        <v>798.30000000000007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1461</v>
      </c>
      <c r="G138" s="32">
        <f t="shared" ref="G138" si="66">G127+G137</f>
        <v>45.7</v>
      </c>
      <c r="H138" s="32">
        <f t="shared" ref="H138" si="67">H127+H137</f>
        <v>47.2</v>
      </c>
      <c r="I138" s="32">
        <f t="shared" ref="I138" si="68">I127+I137</f>
        <v>180.9</v>
      </c>
      <c r="J138" s="32">
        <f t="shared" ref="J138:L138" si="69">J127+J137</f>
        <v>1379.2000000000003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135</v>
      </c>
      <c r="F139" s="40">
        <v>150</v>
      </c>
      <c r="G139" s="40">
        <v>10.9</v>
      </c>
      <c r="H139" s="40">
        <v>7</v>
      </c>
      <c r="I139" s="40">
        <v>31</v>
      </c>
      <c r="J139" s="40">
        <v>213.2</v>
      </c>
      <c r="K139" s="41" t="s">
        <v>139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104</v>
      </c>
      <c r="F141" s="43">
        <v>200</v>
      </c>
      <c r="G141" s="43">
        <v>0.5</v>
      </c>
      <c r="H141" s="43">
        <v>0.5</v>
      </c>
      <c r="I141" s="43">
        <v>15</v>
      </c>
      <c r="J141" s="43">
        <v>88.1</v>
      </c>
      <c r="K141" s="44" t="s">
        <v>62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134</v>
      </c>
      <c r="F142" s="43">
        <v>30</v>
      </c>
      <c r="G142" s="43">
        <v>3.8</v>
      </c>
      <c r="H142" s="43">
        <v>7.7</v>
      </c>
      <c r="I142" s="43">
        <v>12.9</v>
      </c>
      <c r="J142" s="43">
        <v>139.30000000000001</v>
      </c>
      <c r="K142" s="44">
        <v>3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60</v>
      </c>
      <c r="F144" s="43">
        <v>180</v>
      </c>
      <c r="G144" s="43">
        <v>4.5</v>
      </c>
      <c r="H144" s="43">
        <v>4.5</v>
      </c>
      <c r="I144" s="43">
        <v>8.1</v>
      </c>
      <c r="J144" s="43">
        <v>101.7</v>
      </c>
      <c r="K144" s="44" t="s">
        <v>90</v>
      </c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19.7</v>
      </c>
      <c r="H146" s="19">
        <f t="shared" si="70"/>
        <v>19.7</v>
      </c>
      <c r="I146" s="19">
        <f t="shared" si="70"/>
        <v>67</v>
      </c>
      <c r="J146" s="19">
        <f t="shared" si="70"/>
        <v>542.29999999999995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136</v>
      </c>
      <c r="F147" s="43">
        <v>60</v>
      </c>
      <c r="G147" s="43">
        <v>0.7</v>
      </c>
      <c r="H147" s="43">
        <v>3.1</v>
      </c>
      <c r="I147" s="43">
        <v>5.7</v>
      </c>
      <c r="J147" s="43">
        <v>54</v>
      </c>
      <c r="K147" s="44">
        <v>41</v>
      </c>
      <c r="L147" s="43"/>
    </row>
    <row r="148" spans="1:12" ht="26.4">
      <c r="A148" s="23"/>
      <c r="B148" s="15"/>
      <c r="C148" s="11"/>
      <c r="D148" s="7" t="s">
        <v>27</v>
      </c>
      <c r="E148" s="42" t="s">
        <v>137</v>
      </c>
      <c r="F148" s="43">
        <v>215</v>
      </c>
      <c r="G148" s="43">
        <v>4.5</v>
      </c>
      <c r="H148" s="43">
        <v>7</v>
      </c>
      <c r="I148" s="43">
        <v>16.3</v>
      </c>
      <c r="J148" s="43">
        <v>122</v>
      </c>
      <c r="K148" s="44">
        <v>76</v>
      </c>
      <c r="L148" s="43"/>
    </row>
    <row r="149" spans="1:12" ht="14.4">
      <c r="A149" s="23"/>
      <c r="B149" s="15"/>
      <c r="C149" s="11"/>
      <c r="D149" s="7" t="s">
        <v>28</v>
      </c>
      <c r="E149" s="42" t="s">
        <v>138</v>
      </c>
      <c r="F149" s="43">
        <v>120</v>
      </c>
      <c r="G149" s="43">
        <v>10.1</v>
      </c>
      <c r="H149" s="43">
        <v>6.8</v>
      </c>
      <c r="I149" s="43">
        <v>19.899999999999999</v>
      </c>
      <c r="J149" s="43">
        <v>188.7</v>
      </c>
      <c r="K149" s="44" t="s">
        <v>140</v>
      </c>
      <c r="L149" s="43"/>
    </row>
    <row r="150" spans="1:12" ht="14.4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3.4</v>
      </c>
      <c r="H150" s="43">
        <v>5.3</v>
      </c>
      <c r="I150" s="43">
        <v>21.7</v>
      </c>
      <c r="J150" s="43">
        <v>147.6</v>
      </c>
      <c r="K150" s="44">
        <v>335</v>
      </c>
      <c r="L150" s="43"/>
    </row>
    <row r="151" spans="1:12" ht="14.4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1</v>
      </c>
      <c r="H151" s="43">
        <v>0.3</v>
      </c>
      <c r="I151" s="43">
        <v>20</v>
      </c>
      <c r="J151" s="43">
        <v>86.5</v>
      </c>
      <c r="K151" s="44">
        <v>442</v>
      </c>
      <c r="L151" s="43"/>
    </row>
    <row r="152" spans="1:12" ht="26.4">
      <c r="A152" s="23"/>
      <c r="B152" s="15"/>
      <c r="C152" s="11"/>
      <c r="D152" s="7" t="s">
        <v>31</v>
      </c>
      <c r="E152" s="42" t="s">
        <v>53</v>
      </c>
      <c r="F152" s="43">
        <v>40</v>
      </c>
      <c r="G152" s="43">
        <v>1.8</v>
      </c>
      <c r="H152" s="43">
        <v>1</v>
      </c>
      <c r="I152" s="43">
        <v>11.5</v>
      </c>
      <c r="J152" s="43">
        <v>52</v>
      </c>
      <c r="K152" s="44" t="s">
        <v>89</v>
      </c>
      <c r="L152" s="43"/>
    </row>
    <row r="153" spans="1:12" ht="14.4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1.6</v>
      </c>
      <c r="H153" s="43">
        <v>1</v>
      </c>
      <c r="I153" s="43">
        <v>10.4</v>
      </c>
      <c r="J153" s="43">
        <v>57.5</v>
      </c>
      <c r="K153" s="44" t="s">
        <v>74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23.1</v>
      </c>
      <c r="H156" s="19">
        <f t="shared" si="72"/>
        <v>24.5</v>
      </c>
      <c r="I156" s="19">
        <f t="shared" si="72"/>
        <v>105.5</v>
      </c>
      <c r="J156" s="19">
        <f t="shared" si="72"/>
        <v>708.3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1365</v>
      </c>
      <c r="G157" s="32">
        <f t="shared" ref="G157" si="74">G146+G156</f>
        <v>42.8</v>
      </c>
      <c r="H157" s="32">
        <f t="shared" ref="H157" si="75">H146+H156</f>
        <v>44.2</v>
      </c>
      <c r="I157" s="32">
        <f t="shared" ref="I157" si="76">I146+I156</f>
        <v>172.5</v>
      </c>
      <c r="J157" s="32">
        <f t="shared" ref="J157:L157" si="77">J146+J156</f>
        <v>1250.5999999999999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160</v>
      </c>
      <c r="G158" s="40">
        <v>14.8</v>
      </c>
      <c r="H158" s="40">
        <v>16.600000000000001</v>
      </c>
      <c r="I158" s="40">
        <v>27.5</v>
      </c>
      <c r="J158" s="40">
        <v>251.4</v>
      </c>
      <c r="K158" s="41" t="s">
        <v>109</v>
      </c>
      <c r="L158" s="40"/>
    </row>
    <row r="159" spans="1:12" ht="14.4">
      <c r="A159" s="23"/>
      <c r="B159" s="15"/>
      <c r="C159" s="11"/>
      <c r="D159" s="6"/>
      <c r="E159" s="42" t="s">
        <v>59</v>
      </c>
      <c r="F159" s="43">
        <v>30</v>
      </c>
      <c r="G159" s="43">
        <v>1.5</v>
      </c>
      <c r="H159" s="43">
        <v>0.5</v>
      </c>
      <c r="I159" s="43">
        <v>17.600000000000001</v>
      </c>
      <c r="J159" s="43">
        <v>80.8</v>
      </c>
      <c r="K159" s="44">
        <v>2</v>
      </c>
      <c r="L159" s="43"/>
    </row>
    <row r="160" spans="1:12" ht="14.4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0.3</v>
      </c>
      <c r="H160" s="43">
        <v>0</v>
      </c>
      <c r="I160" s="43">
        <v>8.3000000000000007</v>
      </c>
      <c r="J160" s="43">
        <v>34</v>
      </c>
      <c r="K160" s="44">
        <v>266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1.6</v>
      </c>
      <c r="H161" s="43">
        <v>1</v>
      </c>
      <c r="I161" s="43">
        <v>10.4</v>
      </c>
      <c r="J161" s="43">
        <v>57.5</v>
      </c>
      <c r="K161" s="44" t="s">
        <v>74</v>
      </c>
      <c r="L161" s="43"/>
    </row>
    <row r="162" spans="1:12" ht="14.4">
      <c r="A162" s="23"/>
      <c r="B162" s="15"/>
      <c r="C162" s="11"/>
      <c r="D162" s="7" t="s">
        <v>24</v>
      </c>
      <c r="E162" s="42" t="s">
        <v>92</v>
      </c>
      <c r="F162" s="43">
        <v>100</v>
      </c>
      <c r="G162" s="43">
        <v>0.4</v>
      </c>
      <c r="H162" s="43">
        <v>0.4</v>
      </c>
      <c r="I162" s="43">
        <v>10</v>
      </c>
      <c r="J162" s="43">
        <v>47</v>
      </c>
      <c r="K162" s="44">
        <v>368</v>
      </c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18.600000000000001</v>
      </c>
      <c r="H165" s="19">
        <f t="shared" si="78"/>
        <v>18.5</v>
      </c>
      <c r="I165" s="19">
        <f t="shared" si="78"/>
        <v>73.800000000000011</v>
      </c>
      <c r="J165" s="19">
        <f t="shared" si="78"/>
        <v>470.7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142</v>
      </c>
      <c r="F166" s="43">
        <v>60</v>
      </c>
      <c r="G166" s="43">
        <v>0.6</v>
      </c>
      <c r="H166" s="43">
        <v>3.2</v>
      </c>
      <c r="I166" s="43">
        <v>6.2</v>
      </c>
      <c r="J166" s="43">
        <v>57.1</v>
      </c>
      <c r="K166" s="44" t="s">
        <v>146</v>
      </c>
      <c r="L166" s="43"/>
    </row>
    <row r="167" spans="1:12" ht="14.4">
      <c r="A167" s="23"/>
      <c r="B167" s="15"/>
      <c r="C167" s="11"/>
      <c r="D167" s="7" t="s">
        <v>27</v>
      </c>
      <c r="E167" s="42" t="s">
        <v>143</v>
      </c>
      <c r="F167" s="43">
        <v>220</v>
      </c>
      <c r="G167" s="43">
        <v>4.9000000000000004</v>
      </c>
      <c r="H167" s="43">
        <v>4</v>
      </c>
      <c r="I167" s="43">
        <v>23.2</v>
      </c>
      <c r="J167" s="43">
        <v>147.4</v>
      </c>
      <c r="K167" s="44" t="s">
        <v>147</v>
      </c>
      <c r="L167" s="43"/>
    </row>
    <row r="168" spans="1:12" ht="14.4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9.5</v>
      </c>
      <c r="H168" s="43">
        <v>8.8000000000000007</v>
      </c>
      <c r="I168" s="43">
        <v>8.6</v>
      </c>
      <c r="J168" s="43">
        <v>155.4</v>
      </c>
      <c r="K168" s="44" t="s">
        <v>87</v>
      </c>
      <c r="L168" s="43"/>
    </row>
    <row r="169" spans="1:12" ht="14.4">
      <c r="A169" s="23"/>
      <c r="B169" s="15"/>
      <c r="C169" s="11"/>
      <c r="D169" s="7" t="s">
        <v>29</v>
      </c>
      <c r="E169" s="42" t="s">
        <v>144</v>
      </c>
      <c r="F169" s="43">
        <v>180</v>
      </c>
      <c r="G169" s="43">
        <v>3</v>
      </c>
      <c r="H169" s="43">
        <v>5</v>
      </c>
      <c r="I169" s="43">
        <v>22</v>
      </c>
      <c r="J169" s="43">
        <v>195.6</v>
      </c>
      <c r="K169" s="44" t="s">
        <v>148</v>
      </c>
      <c r="L169" s="43"/>
    </row>
    <row r="170" spans="1:12" ht="14.4">
      <c r="A170" s="23"/>
      <c r="B170" s="15"/>
      <c r="C170" s="11"/>
      <c r="D170" s="7" t="s">
        <v>30</v>
      </c>
      <c r="E170" s="42" t="s">
        <v>145</v>
      </c>
      <c r="F170" s="43">
        <v>200</v>
      </c>
      <c r="G170" s="43">
        <v>0.1</v>
      </c>
      <c r="H170" s="43">
        <v>0.1</v>
      </c>
      <c r="I170" s="43">
        <v>11.5</v>
      </c>
      <c r="J170" s="43">
        <v>47.3</v>
      </c>
      <c r="K170" s="44" t="s">
        <v>149</v>
      </c>
      <c r="L170" s="43"/>
    </row>
    <row r="171" spans="1:12" ht="26.4">
      <c r="A171" s="23"/>
      <c r="B171" s="15"/>
      <c r="C171" s="11"/>
      <c r="D171" s="7" t="s">
        <v>31</v>
      </c>
      <c r="E171" s="42" t="s">
        <v>53</v>
      </c>
      <c r="F171" s="43">
        <v>40</v>
      </c>
      <c r="G171" s="43">
        <v>1.8</v>
      </c>
      <c r="H171" s="43">
        <v>1</v>
      </c>
      <c r="I171" s="43">
        <v>11.5</v>
      </c>
      <c r="J171" s="43">
        <v>52</v>
      </c>
      <c r="K171" s="44" t="s">
        <v>89</v>
      </c>
      <c r="L171" s="43"/>
    </row>
    <row r="172" spans="1:12" ht="14.4">
      <c r="A172" s="23"/>
      <c r="B172" s="15"/>
      <c r="C172" s="11"/>
      <c r="D172" s="7" t="s">
        <v>32</v>
      </c>
      <c r="E172" s="42" t="s">
        <v>43</v>
      </c>
      <c r="F172" s="43">
        <v>40</v>
      </c>
      <c r="G172" s="43">
        <v>3.2</v>
      </c>
      <c r="H172" s="43">
        <v>2</v>
      </c>
      <c r="I172" s="43">
        <v>20.5</v>
      </c>
      <c r="J172" s="43">
        <v>114</v>
      </c>
      <c r="K172" s="44" t="s">
        <v>149</v>
      </c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23.1</v>
      </c>
      <c r="H175" s="19">
        <f t="shared" si="80"/>
        <v>24.1</v>
      </c>
      <c r="I175" s="19">
        <f t="shared" si="80"/>
        <v>103.5</v>
      </c>
      <c r="J175" s="19">
        <f t="shared" si="80"/>
        <v>768.8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1340</v>
      </c>
      <c r="G176" s="32">
        <f t="shared" ref="G176" si="82">G165+G175</f>
        <v>41.7</v>
      </c>
      <c r="H176" s="32">
        <f t="shared" ref="H176" si="83">H165+H175</f>
        <v>42.6</v>
      </c>
      <c r="I176" s="32">
        <f t="shared" ref="I176" si="84">I165+I175</f>
        <v>177.3</v>
      </c>
      <c r="J176" s="32">
        <f t="shared" ref="J176:L176" si="85">J165+J175</f>
        <v>1239.5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155</v>
      </c>
      <c r="G177" s="40">
        <v>9</v>
      </c>
      <c r="H177" s="40">
        <v>8.6</v>
      </c>
      <c r="I177" s="40">
        <v>27</v>
      </c>
      <c r="J177" s="40">
        <v>210.2</v>
      </c>
      <c r="K177" s="41" t="s">
        <v>84</v>
      </c>
      <c r="L177" s="40"/>
    </row>
    <row r="178" spans="1:12" ht="14.4">
      <c r="A178" s="23"/>
      <c r="B178" s="15"/>
      <c r="C178" s="11"/>
      <c r="D178" s="6"/>
      <c r="E178" s="42" t="s">
        <v>78</v>
      </c>
      <c r="F178" s="43">
        <v>25</v>
      </c>
      <c r="G178" s="43">
        <v>1.6</v>
      </c>
      <c r="H178" s="43">
        <v>4.5999999999999996</v>
      </c>
      <c r="I178" s="43">
        <v>10.3</v>
      </c>
      <c r="J178" s="43">
        <v>90.1</v>
      </c>
      <c r="K178" s="44">
        <v>1</v>
      </c>
      <c r="L178" s="43"/>
    </row>
    <row r="179" spans="1:12" ht="14.4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1.8</v>
      </c>
      <c r="H179" s="43">
        <v>1.3</v>
      </c>
      <c r="I179" s="43">
        <v>13.9</v>
      </c>
      <c r="J179" s="43">
        <v>75.3</v>
      </c>
      <c r="K179" s="44" t="s">
        <v>85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1.6</v>
      </c>
      <c r="H180" s="43">
        <v>1</v>
      </c>
      <c r="I180" s="43">
        <v>10.4</v>
      </c>
      <c r="J180" s="43">
        <v>57.5</v>
      </c>
      <c r="K180" s="44" t="s">
        <v>74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60</v>
      </c>
      <c r="F182" s="43">
        <v>150</v>
      </c>
      <c r="G182" s="43">
        <v>3.8</v>
      </c>
      <c r="H182" s="43">
        <v>3.8</v>
      </c>
      <c r="I182" s="43">
        <v>6.8</v>
      </c>
      <c r="J182" s="43">
        <v>84.8</v>
      </c>
      <c r="K182" s="44" t="s">
        <v>90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17.8</v>
      </c>
      <c r="H184" s="19">
        <f t="shared" si="86"/>
        <v>19.3</v>
      </c>
      <c r="I184" s="19">
        <f t="shared" si="86"/>
        <v>68.399999999999991</v>
      </c>
      <c r="J184" s="19">
        <f t="shared" si="86"/>
        <v>517.9</v>
      </c>
      <c r="K184" s="25"/>
      <c r="L184" s="19">
        <f t="shared" ref="L184" si="87">SUM(L177:L183)</f>
        <v>0</v>
      </c>
    </row>
    <row r="185" spans="1:12" ht="26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0.9</v>
      </c>
      <c r="H185" s="43">
        <v>3.2</v>
      </c>
      <c r="I185" s="43">
        <v>4.9000000000000004</v>
      </c>
      <c r="J185" s="43">
        <v>50.9</v>
      </c>
      <c r="K185" s="44">
        <v>33</v>
      </c>
      <c r="L185" s="43"/>
    </row>
    <row r="186" spans="1:12" ht="26.4">
      <c r="A186" s="23"/>
      <c r="B186" s="15"/>
      <c r="C186" s="11"/>
      <c r="D186" s="7" t="s">
        <v>27</v>
      </c>
      <c r="E186" s="42" t="s">
        <v>66</v>
      </c>
      <c r="F186" s="43">
        <v>215</v>
      </c>
      <c r="G186" s="43">
        <v>4.5999999999999996</v>
      </c>
      <c r="H186" s="43">
        <v>5.3</v>
      </c>
      <c r="I186" s="43">
        <v>10.7</v>
      </c>
      <c r="J186" s="43">
        <v>125.8</v>
      </c>
      <c r="K186" s="44">
        <v>67</v>
      </c>
      <c r="L186" s="43"/>
    </row>
    <row r="187" spans="1:12" ht="14.4">
      <c r="A187" s="23"/>
      <c r="B187" s="15"/>
      <c r="C187" s="11"/>
      <c r="D187" s="7" t="s">
        <v>28</v>
      </c>
      <c r="E187" s="42" t="s">
        <v>150</v>
      </c>
      <c r="F187" s="43">
        <v>90</v>
      </c>
      <c r="G187" s="43">
        <v>11.5</v>
      </c>
      <c r="H187" s="43">
        <v>10.1</v>
      </c>
      <c r="I187" s="43">
        <v>25</v>
      </c>
      <c r="J187" s="43">
        <v>215</v>
      </c>
      <c r="K187" s="44" t="s">
        <v>152</v>
      </c>
      <c r="L187" s="43"/>
    </row>
    <row r="188" spans="1:12" ht="14.4">
      <c r="A188" s="23"/>
      <c r="B188" s="15"/>
      <c r="C188" s="11"/>
      <c r="D188" s="7" t="s">
        <v>29</v>
      </c>
      <c r="E188" s="42" t="s">
        <v>151</v>
      </c>
      <c r="F188" s="43">
        <v>150</v>
      </c>
      <c r="G188" s="43">
        <v>3.4</v>
      </c>
      <c r="H188" s="43">
        <v>4.4000000000000004</v>
      </c>
      <c r="I188" s="43">
        <v>19.100000000000001</v>
      </c>
      <c r="J188" s="43">
        <v>129.4</v>
      </c>
      <c r="K188" s="44">
        <v>124</v>
      </c>
      <c r="L188" s="43"/>
    </row>
    <row r="189" spans="1:12" ht="14.4">
      <c r="A189" s="23"/>
      <c r="B189" s="15"/>
      <c r="C189" s="11"/>
      <c r="D189" s="7" t="s">
        <v>30</v>
      </c>
      <c r="E189" s="42" t="s">
        <v>120</v>
      </c>
      <c r="F189" s="43">
        <v>200</v>
      </c>
      <c r="G189" s="43">
        <v>1</v>
      </c>
      <c r="H189" s="43">
        <v>0.3</v>
      </c>
      <c r="I189" s="43">
        <v>20</v>
      </c>
      <c r="J189" s="43">
        <v>86.5</v>
      </c>
      <c r="K189" s="44">
        <v>442</v>
      </c>
      <c r="L189" s="43"/>
    </row>
    <row r="190" spans="1:12" ht="26.4">
      <c r="A190" s="23"/>
      <c r="B190" s="15"/>
      <c r="C190" s="11"/>
      <c r="D190" s="7" t="s">
        <v>31</v>
      </c>
      <c r="E190" s="42" t="s">
        <v>53</v>
      </c>
      <c r="F190" s="43">
        <v>40</v>
      </c>
      <c r="G190" s="43">
        <v>1.8</v>
      </c>
      <c r="H190" s="43">
        <v>1</v>
      </c>
      <c r="I190" s="43">
        <v>11.5</v>
      </c>
      <c r="J190" s="43">
        <v>52</v>
      </c>
      <c r="K190" s="44" t="s">
        <v>89</v>
      </c>
      <c r="L190" s="43"/>
    </row>
    <row r="191" spans="1:12" ht="14.4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1.6</v>
      </c>
      <c r="H191" s="43">
        <v>1</v>
      </c>
      <c r="I191" s="43">
        <v>10.4</v>
      </c>
      <c r="J191" s="43">
        <v>57.5</v>
      </c>
      <c r="K191" s="44" t="s">
        <v>74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24.8</v>
      </c>
      <c r="H194" s="19">
        <f t="shared" si="88"/>
        <v>25.3</v>
      </c>
      <c r="I194" s="19">
        <f t="shared" si="88"/>
        <v>101.60000000000001</v>
      </c>
      <c r="J194" s="19">
        <f t="shared" si="88"/>
        <v>717.1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1325</v>
      </c>
      <c r="G195" s="32">
        <f t="shared" ref="G195" si="90">G184+G194</f>
        <v>42.6</v>
      </c>
      <c r="H195" s="32">
        <f t="shared" ref="H195" si="91">H184+H194</f>
        <v>44.6</v>
      </c>
      <c r="I195" s="32">
        <f t="shared" ref="I195" si="92">I184+I194</f>
        <v>170</v>
      </c>
      <c r="J195" s="32">
        <f t="shared" ref="J195:L195" si="93">J184+J194</f>
        <v>1235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1373.6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43.410000000000004</v>
      </c>
      <c r="H196" s="34">
        <f t="shared" si="94"/>
        <v>44.010000000000005</v>
      </c>
      <c r="I196" s="34">
        <f t="shared" si="94"/>
        <v>178.07999999999998</v>
      </c>
      <c r="J196" s="34">
        <f t="shared" si="94"/>
        <v>1269.3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2023-10-30T11:39:16Z</cp:lastPrinted>
  <dcterms:created xsi:type="dcterms:W3CDTF">2022-05-16T14:23:56Z</dcterms:created>
  <dcterms:modified xsi:type="dcterms:W3CDTF">2025-01-18T19:31:44Z</dcterms:modified>
</cp:coreProperties>
</file>